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4780" windowHeight="13575"/>
  </bookViews>
  <sheets>
    <sheet name="стр.1_2" sheetId="3" r:id="rId1"/>
    <sheet name="Лист1" sheetId="4" r:id="rId2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B3" i="4" l="1"/>
  <c r="B4" i="4" l="1"/>
  <c r="B2" i="4" l="1"/>
  <c r="B1" i="4"/>
  <c r="B6" i="4" s="1"/>
</calcChain>
</file>

<file path=xl/sharedStrings.xml><?xml version="1.0" encoding="utf-8"?>
<sst xmlns="http://schemas.openxmlformats.org/spreadsheetml/2006/main" count="191" uniqueCount="133">
  <si>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</si>
  <si>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</si>
  <si>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</si>
  <si>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</si>
  <si>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</si>
  <si>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</si>
  <si>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</si>
  <si>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</si>
  <si>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</si>
  <si>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</si>
  <si>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</si>
  <si>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</si>
  <si>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</si>
  <si>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</si>
  <si>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</si>
  <si>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</si>
  <si>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</si>
  <si>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</si>
  <si>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</si>
  <si>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</si>
  <si>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</si>
  <si>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</si>
  <si>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</si>
  <si>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</si>
  <si>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</si>
  <si>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</si>
  <si>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</si>
  <si>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</si>
  <si>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</si>
  <si>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</si>
  <si>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</si>
  <si>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</si>
  <si>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</si>
  <si>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</si>
  <si>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</si>
  <si>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</si>
  <si>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</si>
  <si>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</si>
  <si>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</si>
  <si>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</si>
  <si>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</si>
  <si>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</si>
  <si>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</si>
  <si>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</si>
  <si>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</si>
  <si>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</si>
  <si>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</si>
  <si>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</si>
  <si>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</si>
  <si>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</si>
  <si>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</si>
  <si>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</si>
  <si>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</si>
  <si>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</si>
  <si>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</si>
  <si>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</si>
  <si>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</si>
  <si>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</si>
  <si>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</si>
  <si>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</si>
  <si>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</si>
  <si>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</si>
  <si>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</si>
  <si>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</si>
  <si>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</si>
  <si>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</si>
  <si>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</si>
  <si>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</si>
  <si>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</si>
  <si>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</si>
  <si>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</si>
  <si>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</si>
  <si>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</si>
  <si>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</si>
  <si>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</si>
  <si>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</si>
  <si>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</si>
  <si>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</si>
  <si>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</si>
  <si>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</si>
  <si>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</si>
  <si>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</si>
  <si>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</si>
  <si>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</si>
  <si>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</si>
  <si>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</si>
  <si>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</si>
  <si>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</si>
  <si>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</si>
  <si>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</si>
  <si>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</si>
  <si>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</si>
  <si>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</si>
  <si>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</si>
  <si>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</si>
  <si>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</si>
  <si>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</si>
  <si>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</si>
  <si>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</si>
  <si>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</si>
  <si>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</si>
  <si>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</si>
  <si>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</si>
  <si>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</si>
  <si>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</si>
  <si>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</si>
  <si>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</si>
  <si>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</si>
  <si>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</si>
  <si>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</si>
  <si>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</si>
  <si>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</si>
  <si>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</si>
  <si>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</si>
  <si>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</si>
  <si>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</si>
  <si>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</si>
  <si>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</si>
  <si>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</si>
  <si>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</si>
  <si>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</si>
  <si>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</si>
  <si>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</si>
  <si>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</si>
  <si>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</si>
  <si>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</si>
  <si>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</si>
  <si>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Свердловской области</t>
  </si>
  <si>
    <t>за  20</t>
  </si>
  <si>
    <t>Тарифная выручка</t>
  </si>
  <si>
    <t>Затраты по транспортировке ПГ</t>
  </si>
  <si>
    <t>Потребность в прибыли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</si>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</sst>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0" fillId="0" borderId="0" xfId="0" applyNumberFormat="1"/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71"/>
  <sheetViews>
    <sheetView tabSelected="1" view="pageBreakPreview" zoomScaleNormal="100" zoomScaleSheetLayoutView="100" workbookViewId="0">
      <pane xSplit="85" ySplit="10" topLeftCell="CH56" activePane="bottomRight" state="frozen"/>
      <selection pane="topRight" activeCell="CH1" sqref="CH1"/>
      <selection pane="bottomLeft" activeCell="A11" sqref="A11"/>
      <selection pane="bottomRight" activeCell="EY12" sqref="EY12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128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132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 x14ac:dyDescent="0.2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127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105" s="2" customFormat="1" ht="15" x14ac:dyDescent="0.25"/>
    <row r="10" spans="1:105" s="5" customFormat="1" ht="22.5" customHeight="1" x14ac:dyDescent="0.2">
      <c r="A10" s="48" t="s">
        <v>1</v>
      </c>
      <c r="B10" s="48"/>
      <c r="C10" s="48"/>
      <c r="D10" s="48"/>
      <c r="E10" s="48"/>
      <c r="F10" s="48"/>
      <c r="G10" s="48"/>
      <c r="H10" s="48"/>
      <c r="I10" s="48" t="s">
        <v>75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 t="s">
        <v>2</v>
      </c>
      <c r="BY10" s="48"/>
      <c r="BZ10" s="48"/>
      <c r="CA10" s="48"/>
      <c r="CB10" s="48"/>
      <c r="CC10" s="48"/>
      <c r="CD10" s="48"/>
      <c r="CE10" s="48"/>
      <c r="CF10" s="48"/>
      <c r="CG10" s="48"/>
      <c r="CH10" s="48" t="s">
        <v>83</v>
      </c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s="10" customFormat="1" ht="23.25" customHeight="1" x14ac:dyDescent="0.15">
      <c r="A11" s="34">
        <v>1</v>
      </c>
      <c r="B11" s="35"/>
      <c r="C11" s="35"/>
      <c r="D11" s="35"/>
      <c r="E11" s="35"/>
      <c r="F11" s="35"/>
      <c r="G11" s="35"/>
      <c r="H11" s="36"/>
      <c r="I11" s="11"/>
      <c r="J11" s="37" t="s">
        <v>84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39">
        <v>1655848.4983300003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1"/>
    </row>
    <row r="12" spans="1:105" s="5" customFormat="1" ht="11.25" x14ac:dyDescent="0.2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37" t="s">
        <v>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39">
        <v>748709.72134000005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5" customFormat="1" ht="11.25" x14ac:dyDescent="0.2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37" t="s">
        <v>6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39">
        <v>216664.62649000002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s="5" customFormat="1" ht="11.25" x14ac:dyDescent="0.2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37" t="s">
        <v>85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39">
        <v>212176.05828000003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5" customFormat="1" ht="11.25" x14ac:dyDescent="0.2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23" t="s">
        <v>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2">
        <v>143557.18335000001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</row>
    <row r="16" spans="1:105" s="5" customFormat="1" ht="11.25" x14ac:dyDescent="0.2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23" t="s">
        <v>86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2">
        <v>10288.77637</v>
      </c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5" customFormat="1" ht="11.25" x14ac:dyDescent="0.2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23" t="s">
        <v>87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2">
        <v>36600.135280000002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1:105" s="5" customFormat="1" ht="11.25" x14ac:dyDescent="0.2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23" t="s">
        <v>30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2">
        <v>21729.96328</v>
      </c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</row>
    <row r="19" spans="1:105" s="5" customFormat="1" ht="11.25" x14ac:dyDescent="0.2">
      <c r="A19" s="34" t="s">
        <v>12</v>
      </c>
      <c r="B19" s="35"/>
      <c r="C19" s="35"/>
      <c r="D19" s="35"/>
      <c r="E19" s="35"/>
      <c r="F19" s="35"/>
      <c r="G19" s="35"/>
      <c r="H19" s="36"/>
      <c r="I19" s="9"/>
      <c r="J19" s="37" t="s">
        <v>88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39">
        <v>128124.19454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5" customFormat="1" ht="11.25" x14ac:dyDescent="0.2">
      <c r="A20" s="34" t="s">
        <v>13</v>
      </c>
      <c r="B20" s="35"/>
      <c r="C20" s="35"/>
      <c r="D20" s="35"/>
      <c r="E20" s="35"/>
      <c r="F20" s="35"/>
      <c r="G20" s="35"/>
      <c r="H20" s="36"/>
      <c r="I20" s="9"/>
      <c r="J20" s="37" t="s">
        <v>124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39">
        <v>350173.89768000005</v>
      </c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s="5" customFormat="1" ht="11.25" x14ac:dyDescent="0.2">
      <c r="A21" s="34" t="s">
        <v>14</v>
      </c>
      <c r="B21" s="35"/>
      <c r="C21" s="35"/>
      <c r="D21" s="35"/>
      <c r="E21" s="35"/>
      <c r="F21" s="35"/>
      <c r="G21" s="35"/>
      <c r="H21" s="36"/>
      <c r="I21" s="9"/>
      <c r="J21" s="37" t="s">
        <v>89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39">
        <v>140756.50704000003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</row>
    <row r="22" spans="1:105" s="5" customFormat="1" ht="11.25" x14ac:dyDescent="0.2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23" t="s">
        <v>90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2">
        <v>75004.98749</v>
      </c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4"/>
    </row>
    <row r="23" spans="1:105" s="5" customFormat="1" ht="11.25" x14ac:dyDescent="0.2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23" t="s">
        <v>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5">
        <v>50591.94283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s="5" customFormat="1" ht="22.5" customHeight="1" x14ac:dyDescent="0.2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23" t="s">
        <v>125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5">
        <v>9399.9900199999993</v>
      </c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s="5" customFormat="1" ht="11.25" x14ac:dyDescent="0.2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23" t="s">
        <v>92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2">
        <v>5718.2421100000001</v>
      </c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4"/>
    </row>
    <row r="26" spans="1:105" s="5" customFormat="1" ht="11.25" x14ac:dyDescent="0.2">
      <c r="A26" s="34" t="s">
        <v>23</v>
      </c>
      <c r="B26" s="35"/>
      <c r="C26" s="35"/>
      <c r="D26" s="35"/>
      <c r="E26" s="35"/>
      <c r="F26" s="35"/>
      <c r="G26" s="35"/>
      <c r="H26" s="36"/>
      <c r="I26" s="9"/>
      <c r="J26" s="37" t="s">
        <v>65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39">
        <v>1547.3255600000002</v>
      </c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</row>
    <row r="27" spans="1:105" s="5" customFormat="1" ht="22.5" customHeight="1" x14ac:dyDescent="0.2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23" t="s">
        <v>66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2">
        <v>366.91334000000001</v>
      </c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4"/>
    </row>
    <row r="28" spans="1:105" s="5" customFormat="1" ht="11.25" x14ac:dyDescent="0.2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23" t="s">
        <v>93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2">
        <v>1133.5686800000001</v>
      </c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</row>
    <row r="29" spans="1:105" s="5" customFormat="1" ht="11.25" x14ac:dyDescent="0.2">
      <c r="A29" s="34" t="s">
        <v>26</v>
      </c>
      <c r="B29" s="35"/>
      <c r="C29" s="35"/>
      <c r="D29" s="35"/>
      <c r="E29" s="35"/>
      <c r="F29" s="35"/>
      <c r="G29" s="35"/>
      <c r="H29" s="36"/>
      <c r="I29" s="9"/>
      <c r="J29" s="37" t="s">
        <v>94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39">
        <v>83712.587059999991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1"/>
    </row>
    <row r="30" spans="1:105" s="5" customFormat="1" ht="11.25" customHeight="1" x14ac:dyDescent="0.2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23" t="s">
        <v>38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2">
        <v>83224.312749999997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4"/>
    </row>
    <row r="31" spans="1:105" s="5" customFormat="1" ht="11.25" x14ac:dyDescent="0.2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23" t="s"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2">
        <v>39.659749999999995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4"/>
    </row>
    <row r="32" spans="1:105" s="5" customFormat="1" ht="11.25" x14ac:dyDescent="0.2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23" t="s">
        <v>95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2">
        <v>345.38628999999997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4"/>
    </row>
    <row r="33" spans="1:105" s="5" customFormat="1" ht="11.25" x14ac:dyDescent="0.2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23" t="s">
        <v>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2">
        <v>6.867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4"/>
    </row>
    <row r="34" spans="1:105" s="5" customFormat="1" ht="11.25" x14ac:dyDescent="0.2">
      <c r="A34" s="34" t="s">
        <v>40</v>
      </c>
      <c r="B34" s="35"/>
      <c r="C34" s="35"/>
      <c r="D34" s="35"/>
      <c r="E34" s="35"/>
      <c r="F34" s="35"/>
      <c r="G34" s="35"/>
      <c r="H34" s="36"/>
      <c r="I34" s="9"/>
      <c r="J34" s="37" t="s">
        <v>78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39">
        <v>75345.676219999994</v>
      </c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1"/>
    </row>
    <row r="35" spans="1:105" s="5" customFormat="1" ht="11.25" customHeight="1" x14ac:dyDescent="0.2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23" t="s">
        <v>16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2">
        <v>7819.8646399999998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4"/>
    </row>
    <row r="36" spans="1:105" s="5" customFormat="1" ht="11.25" x14ac:dyDescent="0.2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23" t="s">
        <v>18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2">
        <v>5330.2626100000007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4"/>
    </row>
    <row r="37" spans="1:105" s="5" customFormat="1" ht="11.25" x14ac:dyDescent="0.2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23" t="s">
        <v>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2">
        <v>7665.9517800000003</v>
      </c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4"/>
    </row>
    <row r="38" spans="1:105" s="5" customFormat="1" ht="11.25" x14ac:dyDescent="0.2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23" t="s">
        <v>22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2">
        <v>285.82425999999998</v>
      </c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4"/>
    </row>
    <row r="39" spans="1:105" s="5" customFormat="1" ht="11.25" customHeight="1" x14ac:dyDescent="0.2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23" t="s">
        <v>97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2">
        <v>54243.772929999992</v>
      </c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4"/>
    </row>
    <row r="40" spans="1:105" s="5" customFormat="1" ht="11.25" customHeight="1" x14ac:dyDescent="0.2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23" t="s">
        <v>98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2">
        <v>8853.4237599999997</v>
      </c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4"/>
    </row>
    <row r="41" spans="1:105" s="5" customFormat="1" ht="22.5" customHeight="1" x14ac:dyDescent="0.2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23" t="s">
        <v>99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2">
        <v>19725.441649999997</v>
      </c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4"/>
    </row>
    <row r="42" spans="1:105" s="5" customFormat="1" ht="11.25" customHeight="1" x14ac:dyDescent="0.2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23" t="s">
        <v>100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2">
        <v>1550.1097400000001</v>
      </c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4"/>
    </row>
    <row r="43" spans="1:105" s="5" customFormat="1" ht="11.25" customHeight="1" x14ac:dyDescent="0.2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23" t="s">
        <v>30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2">
        <v>24114.797779999994</v>
      </c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4"/>
    </row>
    <row r="44" spans="1:105" s="5" customFormat="1" ht="11.25" customHeight="1" x14ac:dyDescent="0.2">
      <c r="A44" s="34" t="s">
        <v>41</v>
      </c>
      <c r="B44" s="35"/>
      <c r="C44" s="35"/>
      <c r="D44" s="35"/>
      <c r="E44" s="35"/>
      <c r="F44" s="35"/>
      <c r="G44" s="35"/>
      <c r="H44" s="36"/>
      <c r="I44" s="9"/>
      <c r="J44" s="37" t="s">
        <v>31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39">
        <v>23361.375230000001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</row>
    <row r="45" spans="1:105" s="5" customFormat="1" ht="11.25" customHeight="1" x14ac:dyDescent="0.2">
      <c r="A45" s="34" t="s">
        <v>42</v>
      </c>
      <c r="B45" s="35"/>
      <c r="C45" s="35"/>
      <c r="D45" s="35"/>
      <c r="E45" s="35"/>
      <c r="F45" s="35"/>
      <c r="G45" s="35"/>
      <c r="H45" s="36"/>
      <c r="I45" s="9"/>
      <c r="J45" s="37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39">
        <v>25450.426569999996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1"/>
    </row>
    <row r="46" spans="1:105" s="5" customFormat="1" ht="11.25" customHeight="1" x14ac:dyDescent="0.2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23" t="s">
        <v>33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2">
        <v>3082.9423900000002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4"/>
    </row>
    <row r="47" spans="1:105" s="5" customFormat="1" ht="11.25" customHeight="1" x14ac:dyDescent="0.2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23" t="s">
        <v>34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2">
        <v>15020.006529999997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4"/>
    </row>
    <row r="48" spans="1:105" s="5" customFormat="1" ht="11.25" customHeight="1" x14ac:dyDescent="0.2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23" t="s">
        <v>101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2">
        <v>2720.3651199999999</v>
      </c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4"/>
    </row>
    <row r="49" spans="1:107" s="5" customFormat="1" ht="11.25" customHeight="1" x14ac:dyDescent="0.2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23" t="s">
        <v>102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2">
        <v>0</v>
      </c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4"/>
    </row>
    <row r="50" spans="1:107" s="5" customFormat="1" ht="11.25" customHeight="1" x14ac:dyDescent="0.2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23" t="s">
        <v>103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2">
        <v>2685.3801100000001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4"/>
    </row>
    <row r="51" spans="1:107" s="5" customFormat="1" ht="11.25" customHeight="1" x14ac:dyDescent="0.2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23" t="s">
        <v>30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2">
        <v>1941.7324199999998</v>
      </c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4"/>
    </row>
    <row r="52" spans="1:107" s="5" customFormat="1" ht="11.25" customHeight="1" x14ac:dyDescent="0.2">
      <c r="A52" s="34">
        <v>2</v>
      </c>
      <c r="B52" s="35"/>
      <c r="C52" s="35"/>
      <c r="D52" s="35"/>
      <c r="E52" s="35"/>
      <c r="F52" s="35"/>
      <c r="G52" s="35"/>
      <c r="H52" s="36"/>
      <c r="I52" s="9"/>
      <c r="J52" s="37" t="s">
        <v>35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39">
        <v>0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</row>
    <row r="53" spans="1:107" s="5" customFormat="1" ht="11.25" customHeight="1" x14ac:dyDescent="0.2">
      <c r="A53" s="34">
        <v>3</v>
      </c>
      <c r="B53" s="35"/>
      <c r="C53" s="35"/>
      <c r="D53" s="35"/>
      <c r="E53" s="35"/>
      <c r="F53" s="35"/>
      <c r="G53" s="35"/>
      <c r="H53" s="36"/>
      <c r="I53" s="9"/>
      <c r="J53" s="37" t="s">
        <v>79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39">
        <v>54644.004749999986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</row>
    <row r="54" spans="1:107" s="5" customFormat="1" ht="11.25" customHeight="1" x14ac:dyDescent="0.2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23" t="s">
        <v>36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2">
        <v>9038.32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4"/>
      <c r="DC54" s="5">
        <v>7436.87</v>
      </c>
    </row>
    <row r="55" spans="1:107" s="5" customFormat="1" ht="11.25" customHeight="1" x14ac:dyDescent="0.2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23" t="s">
        <v>104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2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4"/>
      <c r="DC55" s="5">
        <v>0</v>
      </c>
    </row>
    <row r="56" spans="1:107" s="5" customFormat="1" ht="11.25" x14ac:dyDescent="0.2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23" t="s">
        <v>37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2">
        <v>2469.5300000000002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4"/>
      <c r="DC56" s="5">
        <v>3640</v>
      </c>
    </row>
    <row r="57" spans="1:107" s="5" customFormat="1" ht="11.25" x14ac:dyDescent="0.2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23" t="s">
        <v>105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2">
        <v>40739.77474999999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4"/>
      <c r="DC57" s="5">
        <v>19039.29</v>
      </c>
    </row>
    <row r="58" spans="1:107" s="5" customFormat="1" ht="11.25" x14ac:dyDescent="0.2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23" t="s">
        <v>51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2">
        <v>2396.38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4"/>
      <c r="DC58" s="5">
        <v>2340</v>
      </c>
    </row>
    <row r="59" spans="1:107" s="5" customFormat="1" ht="11.25" x14ac:dyDescent="0.2">
      <c r="A59" s="34">
        <v>4</v>
      </c>
      <c r="B59" s="35"/>
      <c r="C59" s="35"/>
      <c r="D59" s="35"/>
      <c r="E59" s="35"/>
      <c r="F59" s="35"/>
      <c r="G59" s="35"/>
      <c r="H59" s="36"/>
      <c r="I59" s="9"/>
      <c r="J59" s="37" t="s">
        <v>67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39">
        <v>493.90600000000006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1"/>
    </row>
    <row r="60" spans="1:107" s="5" customFormat="1" ht="11.25" x14ac:dyDescent="0.2">
      <c r="A60" s="34" t="s">
        <v>53</v>
      </c>
      <c r="B60" s="35"/>
      <c r="C60" s="35"/>
      <c r="D60" s="35"/>
      <c r="E60" s="35"/>
      <c r="F60" s="35"/>
      <c r="G60" s="35"/>
      <c r="H60" s="36"/>
      <c r="I60" s="9"/>
      <c r="J60" s="37" t="s">
        <v>52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39">
        <v>0</v>
      </c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1"/>
    </row>
    <row r="61" spans="1:107" s="5" customFormat="1" ht="11.25" x14ac:dyDescent="0.2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23" t="s">
        <v>54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2">
        <v>0</v>
      </c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4"/>
    </row>
    <row r="62" spans="1:107" s="5" customFormat="1" ht="11.25" x14ac:dyDescent="0.2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23" t="s">
        <v>55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2">
        <v>0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4"/>
    </row>
    <row r="63" spans="1:107" s="5" customFormat="1" ht="11.25" x14ac:dyDescent="0.2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23" t="s">
        <v>56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2">
        <v>0</v>
      </c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4"/>
    </row>
    <row r="64" spans="1:107" s="5" customFormat="1" ht="22.5" customHeight="1" x14ac:dyDescent="0.2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23" t="s">
        <v>106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2">
        <v>0</v>
      </c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4"/>
    </row>
    <row r="65" spans="1:105" s="5" customFormat="1" ht="11.25" x14ac:dyDescent="0.2">
      <c r="A65" s="34" t="s">
        <v>80</v>
      </c>
      <c r="B65" s="35"/>
      <c r="C65" s="35"/>
      <c r="D65" s="35"/>
      <c r="E65" s="35"/>
      <c r="F65" s="35"/>
      <c r="G65" s="35"/>
      <c r="H65" s="36"/>
      <c r="I65" s="9"/>
      <c r="J65" s="37" t="s">
        <v>57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39">
        <v>493.90600000000006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1"/>
    </row>
    <row r="66" spans="1:105" s="5" customFormat="1" ht="11.25" x14ac:dyDescent="0.2">
      <c r="A66" s="34">
        <v>5</v>
      </c>
      <c r="B66" s="35"/>
      <c r="C66" s="35"/>
      <c r="D66" s="35"/>
      <c r="E66" s="35"/>
      <c r="F66" s="35"/>
      <c r="G66" s="35"/>
      <c r="H66" s="36"/>
      <c r="I66" s="9"/>
      <c r="J66" s="37" t="s">
        <v>58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8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39">
        <v>1558603.0200398604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</row>
    <row r="67" spans="1:105" s="5" customFormat="1" ht="11.25" x14ac:dyDescent="0.2">
      <c r="A67" s="34" t="s">
        <v>59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6"/>
    </row>
    <row r="68" spans="1:105" s="5" customFormat="1" ht="11.25" customHeight="1" x14ac:dyDescent="0.2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23" t="s">
        <v>60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2007.06025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  <row r="69" spans="1:105" s="5" customFormat="1" ht="11.25" x14ac:dyDescent="0.2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0" t="s">
        <v>62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31">
        <v>8594.1365270000006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</row>
    <row r="70" spans="1:105" s="5" customFormat="1" ht="11.25" x14ac:dyDescent="0.2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0" t="s">
        <v>81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5">
        <v>2199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</row>
    <row r="71" spans="1:105" s="5" customFormat="1" ht="11.25" x14ac:dyDescent="0.2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23" t="s">
        <v>82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0">
        <v>80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</sheetData>
  <mergeCells count="254"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rintOptions verticalCentered="1"/>
  <pageMargins left="0.78740157480314965" right="0.3937007874015748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2.75" x14ac:dyDescent="0.2"/>
  <cols>
    <col min="1" max="1" width="29" customWidth="1"/>
    <col min="2" max="2" width="11.7109375" bestFit="1" customWidth="1"/>
  </cols>
  <sheetData>
    <row r="1" spans="1:2" x14ac:dyDescent="0.2">
      <c r="A1" t="s">
        <v>129</v>
      </c>
      <c r="B1" s="13">
        <f>стр.1_2!CH66</f>
        <v>1558603.0200398604</v>
      </c>
    </row>
    <row r="2" spans="1:2" x14ac:dyDescent="0.2">
      <c r="A2" t="s">
        <v>130</v>
      </c>
      <c r="B2" s="13">
        <f>стр.1_2!CH11</f>
        <v>1655848.4983300003</v>
      </c>
    </row>
    <row r="3" spans="1:2" x14ac:dyDescent="0.2">
      <c r="A3" t="s">
        <v>79</v>
      </c>
      <c r="B3" s="13">
        <f>стр.1_2!CH53</f>
        <v>54644.004749999986</v>
      </c>
    </row>
    <row r="4" spans="1:2" x14ac:dyDescent="0.2">
      <c r="A4" t="s">
        <v>131</v>
      </c>
      <c r="B4" s="13">
        <f>стр.1_2!CH59</f>
        <v>493.90600000000006</v>
      </c>
    </row>
    <row r="6" spans="1:2" x14ac:dyDescent="0.2">
      <c r="B6" s="13">
        <f>B1-B2-B3-B4</f>
        <v>-152383.38904013991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стр.1_2</vt:lpstr>
      <vt:lpstr>Лист1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2022-06-09T10:35:22Z</cp:lastPrinted>
  <dcterms:created xsi:type="dcterms:W3CDTF">2018-10-15T12:06:40Z</dcterms:created>
  <dcterms:modified xsi:type="dcterms:W3CDTF">2022-07-08T08:28:09Z</dcterms:modified>
</cp:coreProperties>
</file>